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17" r:id="rId1"/>
  </sheets>
  <definedNames>
    <definedName name="_xlnm._FilterDatabase" localSheetId="0" hidden="1">综合成绩!$A$2:$H$37</definedName>
    <definedName name="_xlnm.Print_Area" localSheetId="0">综合成绩!$A$2:$H$37</definedName>
    <definedName name="_xlnm.Print_Titles" localSheetId="0">综合成绩!$2:$2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<sst xmlns="http://schemas.openxmlformats.org/spreadsheetml/2006/main" count="235" uniqueCount="101">
  <si>
    <t>保亭黎族苗族自治县医疗集团公开招聘（2025年第一批）综合成绩、入围体检人员名单</t>
  </si>
  <si>
    <t>序号</t>
  </si>
  <si>
    <t>工作单位</t>
  </si>
  <si>
    <t>报考岗位</t>
  </si>
  <si>
    <t>岗位需求人数</t>
  </si>
  <si>
    <t>姓名</t>
  </si>
  <si>
    <t>性别</t>
  </si>
  <si>
    <t>身份证号码</t>
  </si>
  <si>
    <t>笔试成绩</t>
  </si>
  <si>
    <t>面试
成绩</t>
  </si>
  <si>
    <t>综合成绩</t>
  </si>
  <si>
    <t>岗位排名</t>
  </si>
  <si>
    <t>是否
入围体检</t>
  </si>
  <si>
    <t>备注</t>
  </si>
  <si>
    <t>保亭县人民医院</t>
  </si>
  <si>
    <t>护士</t>
  </si>
  <si>
    <t>林春英</t>
  </si>
  <si>
    <t>女</t>
  </si>
  <si>
    <t>460102*********224</t>
  </si>
  <si>
    <t>是</t>
  </si>
  <si>
    <t>黎妹兰</t>
  </si>
  <si>
    <t>460003*********828</t>
  </si>
  <si>
    <t>吴为美</t>
  </si>
  <si>
    <t>460003*********884</t>
  </si>
  <si>
    <t>刘传儒</t>
  </si>
  <si>
    <t>男</t>
  </si>
  <si>
    <t>460027*********914</t>
  </si>
  <si>
    <t>林婉怡</t>
  </si>
  <si>
    <t>460006*********625</t>
  </si>
  <si>
    <t>庄云萍</t>
  </si>
  <si>
    <t>230381*********223</t>
  </si>
  <si>
    <t>卓青艳</t>
  </si>
  <si>
    <t>460006*********460</t>
  </si>
  <si>
    <t>张玉睫</t>
  </si>
  <si>
    <t>460031*********442</t>
  </si>
  <si>
    <t>郑书雅</t>
  </si>
  <si>
    <t>469027*********780</t>
  </si>
  <si>
    <t>陈香冰</t>
  </si>
  <si>
    <t>460033*********245</t>
  </si>
  <si>
    <t>郑欣惠</t>
  </si>
  <si>
    <t>460035*********145</t>
  </si>
  <si>
    <t>袁巧玲</t>
  </si>
  <si>
    <t>469002*********523</t>
  </si>
  <si>
    <t>陈宛秋</t>
  </si>
  <si>
    <t>460033*********227</t>
  </si>
  <si>
    <t>李选坤</t>
  </si>
  <si>
    <t>469003*********028</t>
  </si>
  <si>
    <t>否</t>
  </si>
  <si>
    <t>面试分数未达合格分数线60分</t>
  </si>
  <si>
    <t>雷黎懿</t>
  </si>
  <si>
    <t>460035*********32X</t>
  </si>
  <si>
    <t>何洁如</t>
  </si>
  <si>
    <t>460003*********628</t>
  </si>
  <si>
    <t>陈燕</t>
  </si>
  <si>
    <t>460007*********267</t>
  </si>
  <si>
    <t>黎珠转</t>
  </si>
  <si>
    <t>460033*********221</t>
  </si>
  <si>
    <t>违规（自我介绍报出真实姓名）</t>
  </si>
  <si>
    <t>王颖</t>
  </si>
  <si>
    <t>460036*********12X</t>
  </si>
  <si>
    <t>面试缺考</t>
  </si>
  <si>
    <t>王彩凤</t>
  </si>
  <si>
    <t>469001*********047</t>
  </si>
  <si>
    <t>唐广汉</t>
  </si>
  <si>
    <t>460003*********614</t>
  </si>
  <si>
    <t>保卫科干事兼
行政司机</t>
  </si>
  <si>
    <t>梁国梁</t>
  </si>
  <si>
    <t>460035*********017</t>
  </si>
  <si>
    <t>石峰海</t>
  </si>
  <si>
    <t>460035*********915</t>
  </si>
  <si>
    <t>吴育鑫</t>
  </si>
  <si>
    <t>460035*********034</t>
  </si>
  <si>
    <t>收费员</t>
  </si>
  <si>
    <t>谢金兰</t>
  </si>
  <si>
    <t>440882*********989</t>
  </si>
  <si>
    <t>莫丽平</t>
  </si>
  <si>
    <t>460035*********921</t>
  </si>
  <si>
    <t>吴青桐</t>
  </si>
  <si>
    <t>460035*********022</t>
  </si>
  <si>
    <t>什玲分院</t>
  </si>
  <si>
    <t>会计</t>
  </si>
  <si>
    <t>刘姗</t>
  </si>
  <si>
    <t>431127*********04X</t>
  </si>
  <si>
    <t>李梦</t>
  </si>
  <si>
    <t>450922*********545</t>
  </si>
  <si>
    <t>赵阿兰</t>
  </si>
  <si>
    <t>469003*********923</t>
  </si>
  <si>
    <t>120司机</t>
  </si>
  <si>
    <t>林日康</t>
  </si>
  <si>
    <t>460035*********411</t>
  </si>
  <si>
    <t>响水分院</t>
  </si>
  <si>
    <t>吴松</t>
  </si>
  <si>
    <t>460035*********315</t>
  </si>
  <si>
    <t>黄新</t>
  </si>
  <si>
    <t>460028*********218</t>
  </si>
  <si>
    <t>社区健康管理师</t>
  </si>
  <si>
    <t>陈海媚</t>
  </si>
  <si>
    <t>460035*********223</t>
  </si>
  <si>
    <t>三道分院</t>
  </si>
  <si>
    <t>彭伟先</t>
  </si>
  <si>
    <t>460035*********519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</si>
</sst>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4"/>
      <name val="方正小标宋简体"/>
      <charset val="134"/>
    </font>
    <font>
      <sz val="14"/>
      <color rgb="FF000000"/>
      <name val="方正小标宋_GBK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9" fontId="11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workbookViewId="0">
      <pane ySplit="2" topLeftCell="A7" activePane="bottomLeft" state="frozen"/>
      <selection/>
      <selection pane="bottomLeft" activeCell="M9" sqref="M9"/>
    </sheetView>
  </sheetViews>
  <sheetFormatPr defaultColWidth="9" defaultRowHeight="13.5"/>
  <cols>
    <col min="1" max="1" width="4.875" style="4" customWidth="1"/>
    <col min="2" max="2" width="11.4916666666667" style="4" customWidth="1"/>
    <col min="3" max="3" width="14.5" style="4" customWidth="1"/>
    <col min="4" max="4" width="9" style="4" customWidth="1"/>
    <col min="5" max="5" width="10.5916666666667" style="4" customWidth="1"/>
    <col min="6" max="6" width="5.825" style="4" customWidth="1"/>
    <col min="7" max="7" width="20.7833333333333" style="4" customWidth="1"/>
    <col min="8" max="8" width="9.875" style="4" customWidth="1"/>
    <col min="9" max="9" width="9" style="3"/>
    <col min="10" max="12" width="12.625" style="3"/>
    <col min="13" max="13" width="9" style="3"/>
    <col min="14" max="14" width="12.125" style="3" customWidth="1"/>
    <col min="15" max="15" width="14.625" style="3" customWidth="1"/>
    <col min="16" max="16384" width="9" style="3"/>
  </cols>
  <sheetData>
    <row r="1" s="1" customFormat="1" ht="5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2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4">
        <v>0.5</v>
      </c>
      <c r="J2" s="9" t="s">
        <v>9</v>
      </c>
      <c r="K2" s="24">
        <v>0.5</v>
      </c>
      <c r="L2" s="9" t="s">
        <v>10</v>
      </c>
      <c r="M2" s="9" t="s">
        <v>11</v>
      </c>
      <c r="N2" s="9" t="s">
        <v>12</v>
      </c>
      <c r="O2" s="9" t="s">
        <v>13</v>
      </c>
    </row>
    <row r="3" s="3" customFormat="1" ht="35" customHeight="1" spans="1:15">
      <c r="A3" s="10">
        <v>1</v>
      </c>
      <c r="B3" s="10" t="s">
        <v>14</v>
      </c>
      <c r="C3" s="10" t="s">
        <v>15</v>
      </c>
      <c r="D3" s="11">
        <v>15</v>
      </c>
      <c r="E3" s="12" t="s">
        <v>16</v>
      </c>
      <c r="F3" s="10" t="s">
        <v>17</v>
      </c>
      <c r="G3" s="10" t="s">
        <v>18</v>
      </c>
      <c r="H3" s="13">
        <v>90</v>
      </c>
      <c r="I3" s="25">
        <f t="shared" ref="I3:I28" si="0">H3/2</f>
        <v>45</v>
      </c>
      <c r="J3" s="26">
        <v>79</v>
      </c>
      <c r="K3" s="26">
        <f t="shared" ref="K3:K28" si="1">J3/2</f>
        <v>39.5</v>
      </c>
      <c r="L3" s="26">
        <f t="shared" ref="L3:L28" si="2">I3+K3</f>
        <v>84.5</v>
      </c>
      <c r="M3" s="27">
        <v>1</v>
      </c>
      <c r="N3" s="27" t="s">
        <v>19</v>
      </c>
      <c r="O3" s="27"/>
    </row>
    <row r="4" s="3" customFormat="1" ht="35" customHeight="1" spans="1:15">
      <c r="A4" s="10">
        <v>2</v>
      </c>
      <c r="B4" s="10" t="s">
        <v>14</v>
      </c>
      <c r="C4" s="10" t="s">
        <v>15</v>
      </c>
      <c r="D4" s="14"/>
      <c r="E4" s="10" t="s">
        <v>20</v>
      </c>
      <c r="F4" s="10" t="s">
        <v>17</v>
      </c>
      <c r="G4" s="10" t="s">
        <v>21</v>
      </c>
      <c r="H4" s="13">
        <v>84</v>
      </c>
      <c r="I4" s="25">
        <f t="shared" si="0"/>
        <v>42</v>
      </c>
      <c r="J4" s="26">
        <v>85</v>
      </c>
      <c r="K4" s="26">
        <f t="shared" si="1"/>
        <v>42.5</v>
      </c>
      <c r="L4" s="26">
        <f t="shared" si="2"/>
        <v>84.5</v>
      </c>
      <c r="M4" s="27">
        <v>1</v>
      </c>
      <c r="N4" s="27" t="s">
        <v>19</v>
      </c>
      <c r="O4" s="27"/>
    </row>
    <row r="5" s="3" customFormat="1" ht="35" customHeight="1" spans="1:15">
      <c r="A5" s="10">
        <v>3</v>
      </c>
      <c r="B5" s="10" t="s">
        <v>14</v>
      </c>
      <c r="C5" s="10" t="s">
        <v>15</v>
      </c>
      <c r="D5" s="14"/>
      <c r="E5" s="13" t="s">
        <v>22</v>
      </c>
      <c r="F5" s="13" t="s">
        <v>17</v>
      </c>
      <c r="G5" s="10" t="s">
        <v>23</v>
      </c>
      <c r="H5" s="13">
        <v>82</v>
      </c>
      <c r="I5" s="25">
        <f t="shared" si="0"/>
        <v>41</v>
      </c>
      <c r="J5" s="26">
        <v>85.6666666666667</v>
      </c>
      <c r="K5" s="26">
        <f t="shared" si="1"/>
        <v>42.8333333333333</v>
      </c>
      <c r="L5" s="26">
        <f t="shared" si="2"/>
        <v>83.8333333333333</v>
      </c>
      <c r="M5" s="27">
        <v>2</v>
      </c>
      <c r="N5" s="27" t="s">
        <v>19</v>
      </c>
      <c r="O5" s="27"/>
    </row>
    <row r="6" s="3" customFormat="1" ht="35" customHeight="1" spans="1:15">
      <c r="A6" s="10">
        <v>4</v>
      </c>
      <c r="B6" s="10" t="s">
        <v>14</v>
      </c>
      <c r="C6" s="10" t="s">
        <v>15</v>
      </c>
      <c r="D6" s="14"/>
      <c r="E6" s="10" t="s">
        <v>24</v>
      </c>
      <c r="F6" s="10" t="s">
        <v>25</v>
      </c>
      <c r="G6" s="10" t="s">
        <v>26</v>
      </c>
      <c r="H6" s="13">
        <v>82</v>
      </c>
      <c r="I6" s="25">
        <f t="shared" si="0"/>
        <v>41</v>
      </c>
      <c r="J6" s="26">
        <v>84.3333333333333</v>
      </c>
      <c r="K6" s="26">
        <f t="shared" si="1"/>
        <v>42.1666666666667</v>
      </c>
      <c r="L6" s="26">
        <f t="shared" si="2"/>
        <v>83.1666666666667</v>
      </c>
      <c r="M6" s="27">
        <v>3</v>
      </c>
      <c r="N6" s="27" t="s">
        <v>19</v>
      </c>
      <c r="O6" s="27"/>
    </row>
    <row r="7" s="3" customFormat="1" ht="35" customHeight="1" spans="1:15">
      <c r="A7" s="10">
        <v>5</v>
      </c>
      <c r="B7" s="10" t="s">
        <v>14</v>
      </c>
      <c r="C7" s="10" t="s">
        <v>15</v>
      </c>
      <c r="D7" s="14"/>
      <c r="E7" s="10" t="s">
        <v>27</v>
      </c>
      <c r="F7" s="10" t="s">
        <v>17</v>
      </c>
      <c r="G7" s="10" t="s">
        <v>28</v>
      </c>
      <c r="H7" s="13">
        <v>84</v>
      </c>
      <c r="I7" s="25">
        <f t="shared" si="0"/>
        <v>42</v>
      </c>
      <c r="J7" s="26">
        <v>79.3333333333333</v>
      </c>
      <c r="K7" s="26">
        <f t="shared" si="1"/>
        <v>39.6666666666667</v>
      </c>
      <c r="L7" s="26">
        <f t="shared" si="2"/>
        <v>81.6666666666667</v>
      </c>
      <c r="M7" s="27">
        <v>4</v>
      </c>
      <c r="N7" s="27" t="s">
        <v>19</v>
      </c>
      <c r="O7" s="27"/>
    </row>
    <row r="8" s="3" customFormat="1" ht="35" customHeight="1" spans="1:15">
      <c r="A8" s="10">
        <v>6</v>
      </c>
      <c r="B8" s="10" t="s">
        <v>14</v>
      </c>
      <c r="C8" s="10" t="s">
        <v>15</v>
      </c>
      <c r="D8" s="14"/>
      <c r="E8" s="10" t="s">
        <v>29</v>
      </c>
      <c r="F8" s="10" t="s">
        <v>17</v>
      </c>
      <c r="G8" s="10" t="s">
        <v>30</v>
      </c>
      <c r="H8" s="10">
        <v>74</v>
      </c>
      <c r="I8" s="25">
        <f t="shared" si="0"/>
        <v>37</v>
      </c>
      <c r="J8" s="26">
        <v>83</v>
      </c>
      <c r="K8" s="26">
        <f t="shared" si="1"/>
        <v>41.5</v>
      </c>
      <c r="L8" s="26">
        <f t="shared" si="2"/>
        <v>78.5</v>
      </c>
      <c r="M8" s="27">
        <v>5</v>
      </c>
      <c r="N8" s="27" t="s">
        <v>19</v>
      </c>
      <c r="O8" s="27"/>
    </row>
    <row r="9" s="3" customFormat="1" ht="35" customHeight="1" spans="1:15">
      <c r="A9" s="10">
        <v>7</v>
      </c>
      <c r="B9" s="10" t="s">
        <v>14</v>
      </c>
      <c r="C9" s="10" t="s">
        <v>15</v>
      </c>
      <c r="D9" s="14"/>
      <c r="E9" s="15" t="s">
        <v>31</v>
      </c>
      <c r="F9" s="15" t="s">
        <v>17</v>
      </c>
      <c r="G9" s="10" t="s">
        <v>32</v>
      </c>
      <c r="H9" s="13">
        <v>82</v>
      </c>
      <c r="I9" s="25">
        <f t="shared" si="0"/>
        <v>41</v>
      </c>
      <c r="J9" s="26">
        <v>73.6666666666667</v>
      </c>
      <c r="K9" s="26">
        <f t="shared" si="1"/>
        <v>36.8333333333333</v>
      </c>
      <c r="L9" s="26">
        <f>I9+K9</f>
        <v>77.8333333333333</v>
      </c>
      <c r="M9" s="27">
        <v>6</v>
      </c>
      <c r="N9" s="27" t="s">
        <v>19</v>
      </c>
      <c r="O9" s="27"/>
    </row>
    <row r="10" s="3" customFormat="1" ht="35" customHeight="1" spans="1:15">
      <c r="A10" s="10">
        <v>8</v>
      </c>
      <c r="B10" s="10" t="s">
        <v>14</v>
      </c>
      <c r="C10" s="10" t="s">
        <v>15</v>
      </c>
      <c r="D10" s="14"/>
      <c r="E10" s="13" t="s">
        <v>33</v>
      </c>
      <c r="F10" s="13" t="s">
        <v>17</v>
      </c>
      <c r="G10" s="10" t="s">
        <v>34</v>
      </c>
      <c r="H10" s="13">
        <v>78</v>
      </c>
      <c r="I10" s="25">
        <f t="shared" si="0"/>
        <v>39</v>
      </c>
      <c r="J10" s="26">
        <v>71.6666666666667</v>
      </c>
      <c r="K10" s="26">
        <f t="shared" si="1"/>
        <v>35.8333333333333</v>
      </c>
      <c r="L10" s="26">
        <f t="shared" si="2"/>
        <v>74.8333333333333</v>
      </c>
      <c r="M10" s="27">
        <v>7</v>
      </c>
      <c r="N10" s="27" t="s">
        <v>19</v>
      </c>
      <c r="O10" s="27"/>
    </row>
    <row r="11" s="3" customFormat="1" ht="35" customHeight="1" spans="1:15">
      <c r="A11" s="10">
        <v>9</v>
      </c>
      <c r="B11" s="10" t="s">
        <v>14</v>
      </c>
      <c r="C11" s="10" t="s">
        <v>15</v>
      </c>
      <c r="D11" s="14"/>
      <c r="E11" s="16" t="s">
        <v>35</v>
      </c>
      <c r="F11" s="16" t="s">
        <v>17</v>
      </c>
      <c r="G11" s="10" t="s">
        <v>36</v>
      </c>
      <c r="H11" s="13">
        <v>84</v>
      </c>
      <c r="I11" s="25">
        <f t="shared" si="0"/>
        <v>42</v>
      </c>
      <c r="J11" s="26">
        <v>62.6666666666667</v>
      </c>
      <c r="K11" s="26">
        <f t="shared" si="1"/>
        <v>31.3333333333333</v>
      </c>
      <c r="L11" s="26">
        <f t="shared" si="2"/>
        <v>73.3333333333333</v>
      </c>
      <c r="M11" s="27">
        <v>8</v>
      </c>
      <c r="N11" s="27" t="s">
        <v>19</v>
      </c>
      <c r="O11" s="27"/>
    </row>
    <row r="12" s="3" customFormat="1" ht="35" customHeight="1" spans="1:15">
      <c r="A12" s="10">
        <v>10</v>
      </c>
      <c r="B12" s="10" t="s">
        <v>14</v>
      </c>
      <c r="C12" s="10" t="s">
        <v>15</v>
      </c>
      <c r="D12" s="14"/>
      <c r="E12" s="17" t="s">
        <v>37</v>
      </c>
      <c r="F12" s="16" t="s">
        <v>17</v>
      </c>
      <c r="G12" s="10" t="s">
        <v>38</v>
      </c>
      <c r="H12" s="13">
        <v>80</v>
      </c>
      <c r="I12" s="25">
        <f t="shared" si="0"/>
        <v>40</v>
      </c>
      <c r="J12" s="26">
        <v>64.6666666666667</v>
      </c>
      <c r="K12" s="26">
        <f t="shared" si="1"/>
        <v>32.3333333333333</v>
      </c>
      <c r="L12" s="26">
        <f t="shared" si="2"/>
        <v>72.3333333333333</v>
      </c>
      <c r="M12" s="27">
        <v>9</v>
      </c>
      <c r="N12" s="27" t="s">
        <v>19</v>
      </c>
      <c r="O12" s="27"/>
    </row>
    <row r="13" s="3" customFormat="1" ht="35" customHeight="1" spans="1:15">
      <c r="A13" s="10">
        <v>11</v>
      </c>
      <c r="B13" s="10" t="s">
        <v>14</v>
      </c>
      <c r="C13" s="10" t="s">
        <v>15</v>
      </c>
      <c r="D13" s="14"/>
      <c r="E13" s="10" t="s">
        <v>39</v>
      </c>
      <c r="F13" s="10" t="s">
        <v>17</v>
      </c>
      <c r="G13" s="10" t="s">
        <v>40</v>
      </c>
      <c r="H13" s="10">
        <v>68</v>
      </c>
      <c r="I13" s="25">
        <f t="shared" si="0"/>
        <v>34</v>
      </c>
      <c r="J13" s="26">
        <v>72</v>
      </c>
      <c r="K13" s="26">
        <f t="shared" si="1"/>
        <v>36</v>
      </c>
      <c r="L13" s="26">
        <f t="shared" si="2"/>
        <v>70</v>
      </c>
      <c r="M13" s="27">
        <v>10</v>
      </c>
      <c r="N13" s="27" t="s">
        <v>19</v>
      </c>
      <c r="O13" s="27"/>
    </row>
    <row r="14" s="3" customFormat="1" ht="35" customHeight="1" spans="1:15">
      <c r="A14" s="10">
        <v>12</v>
      </c>
      <c r="B14" s="10" t="s">
        <v>14</v>
      </c>
      <c r="C14" s="10" t="s">
        <v>15</v>
      </c>
      <c r="D14" s="14"/>
      <c r="E14" s="10" t="s">
        <v>41</v>
      </c>
      <c r="F14" s="10" t="s">
        <v>17</v>
      </c>
      <c r="G14" s="10" t="s">
        <v>42</v>
      </c>
      <c r="H14" s="13">
        <v>76</v>
      </c>
      <c r="I14" s="25">
        <f t="shared" si="0"/>
        <v>38</v>
      </c>
      <c r="J14" s="26">
        <v>63.3333333333333</v>
      </c>
      <c r="K14" s="26">
        <f t="shared" si="1"/>
        <v>31.6666666666667</v>
      </c>
      <c r="L14" s="26">
        <f t="shared" si="2"/>
        <v>69.6666666666667</v>
      </c>
      <c r="M14" s="27">
        <v>11</v>
      </c>
      <c r="N14" s="27" t="s">
        <v>19</v>
      </c>
      <c r="O14" s="27"/>
    </row>
    <row r="15" s="3" customFormat="1" ht="35" customHeight="1" spans="1:15">
      <c r="A15" s="10">
        <v>13</v>
      </c>
      <c r="B15" s="10" t="s">
        <v>14</v>
      </c>
      <c r="C15" s="10" t="s">
        <v>15</v>
      </c>
      <c r="D15" s="14"/>
      <c r="E15" s="10" t="s">
        <v>43</v>
      </c>
      <c r="F15" s="10" t="s">
        <v>17</v>
      </c>
      <c r="G15" s="10" t="s">
        <v>44</v>
      </c>
      <c r="H15" s="10">
        <v>62</v>
      </c>
      <c r="I15" s="25">
        <f t="shared" si="0"/>
        <v>31</v>
      </c>
      <c r="J15" s="26">
        <v>60.6666666666667</v>
      </c>
      <c r="K15" s="26">
        <f t="shared" si="1"/>
        <v>30.3333333333333</v>
      </c>
      <c r="L15" s="26">
        <f t="shared" si="2"/>
        <v>61.3333333333333</v>
      </c>
      <c r="M15" s="27">
        <v>12</v>
      </c>
      <c r="N15" s="27" t="s">
        <v>19</v>
      </c>
      <c r="O15" s="27"/>
    </row>
    <row r="16" s="3" customFormat="1" ht="35" customHeight="1" spans="1:15">
      <c r="A16" s="10">
        <v>14</v>
      </c>
      <c r="B16" s="10" t="s">
        <v>14</v>
      </c>
      <c r="C16" s="10" t="s">
        <v>15</v>
      </c>
      <c r="D16" s="14"/>
      <c r="E16" s="10" t="s">
        <v>45</v>
      </c>
      <c r="F16" s="10" t="s">
        <v>17</v>
      </c>
      <c r="G16" s="10" t="s">
        <v>46</v>
      </c>
      <c r="H16" s="13">
        <v>84</v>
      </c>
      <c r="I16" s="25">
        <f t="shared" si="0"/>
        <v>42</v>
      </c>
      <c r="J16" s="26">
        <v>58.33</v>
      </c>
      <c r="K16" s="26">
        <f t="shared" si="1"/>
        <v>29.165</v>
      </c>
      <c r="L16" s="26">
        <f t="shared" si="2"/>
        <v>71.165</v>
      </c>
      <c r="M16" s="27">
        <v>13</v>
      </c>
      <c r="N16" s="27" t="s">
        <v>47</v>
      </c>
      <c r="O16" s="28" t="s">
        <v>48</v>
      </c>
    </row>
    <row r="17" s="3" customFormat="1" ht="35" customHeight="1" spans="1:15">
      <c r="A17" s="10">
        <v>15</v>
      </c>
      <c r="B17" s="10" t="s">
        <v>14</v>
      </c>
      <c r="C17" s="10" t="s">
        <v>15</v>
      </c>
      <c r="D17" s="14"/>
      <c r="E17" s="10" t="s">
        <v>49</v>
      </c>
      <c r="F17" s="10" t="s">
        <v>17</v>
      </c>
      <c r="G17" s="10" t="s">
        <v>50</v>
      </c>
      <c r="H17" s="13">
        <v>82</v>
      </c>
      <c r="I17" s="25">
        <f t="shared" si="0"/>
        <v>41</v>
      </c>
      <c r="J17" s="26">
        <v>57.33</v>
      </c>
      <c r="K17" s="26">
        <f t="shared" si="1"/>
        <v>28.665</v>
      </c>
      <c r="L17" s="26">
        <f t="shared" si="2"/>
        <v>69.665</v>
      </c>
      <c r="M17" s="27">
        <v>14</v>
      </c>
      <c r="N17" s="27" t="s">
        <v>47</v>
      </c>
      <c r="O17" s="28" t="s">
        <v>48</v>
      </c>
    </row>
    <row r="18" s="3" customFormat="1" ht="35" customHeight="1" spans="1:15">
      <c r="A18" s="10">
        <v>16</v>
      </c>
      <c r="B18" s="10" t="s">
        <v>14</v>
      </c>
      <c r="C18" s="10" t="s">
        <v>15</v>
      </c>
      <c r="D18" s="14"/>
      <c r="E18" s="10" t="s">
        <v>51</v>
      </c>
      <c r="F18" s="10" t="s">
        <v>17</v>
      </c>
      <c r="G18" s="10" t="s">
        <v>52</v>
      </c>
      <c r="H18" s="10">
        <v>66</v>
      </c>
      <c r="I18" s="25">
        <f t="shared" si="0"/>
        <v>33</v>
      </c>
      <c r="J18" s="26">
        <v>58.3333333333333</v>
      </c>
      <c r="K18" s="26">
        <f t="shared" si="1"/>
        <v>29.1666666666667</v>
      </c>
      <c r="L18" s="26">
        <f t="shared" si="2"/>
        <v>62.1666666666667</v>
      </c>
      <c r="M18" s="27">
        <v>15</v>
      </c>
      <c r="N18" s="27" t="s">
        <v>47</v>
      </c>
      <c r="O18" s="28" t="s">
        <v>48</v>
      </c>
    </row>
    <row r="19" s="3" customFormat="1" ht="35" customHeight="1" spans="1:15">
      <c r="A19" s="10">
        <v>17</v>
      </c>
      <c r="B19" s="10" t="s">
        <v>14</v>
      </c>
      <c r="C19" s="10" t="s">
        <v>15</v>
      </c>
      <c r="D19" s="14"/>
      <c r="E19" s="10" t="s">
        <v>53</v>
      </c>
      <c r="F19" s="10" t="s">
        <v>17</v>
      </c>
      <c r="G19" s="10" t="s">
        <v>54</v>
      </c>
      <c r="H19" s="10">
        <v>68</v>
      </c>
      <c r="I19" s="25">
        <f t="shared" si="0"/>
        <v>34</v>
      </c>
      <c r="J19" s="26">
        <v>47.3333333333333</v>
      </c>
      <c r="K19" s="26">
        <f t="shared" si="1"/>
        <v>23.6666666666667</v>
      </c>
      <c r="L19" s="26">
        <f t="shared" si="2"/>
        <v>57.6666666666667</v>
      </c>
      <c r="M19" s="27">
        <v>16</v>
      </c>
      <c r="N19" s="27" t="s">
        <v>47</v>
      </c>
      <c r="O19" s="28" t="s">
        <v>48</v>
      </c>
    </row>
    <row r="20" s="3" customFormat="1" ht="45" customHeight="1" spans="1:15">
      <c r="A20" s="10">
        <v>18</v>
      </c>
      <c r="B20" s="10" t="s">
        <v>14</v>
      </c>
      <c r="C20" s="10" t="s">
        <v>15</v>
      </c>
      <c r="D20" s="14"/>
      <c r="E20" s="10" t="s">
        <v>55</v>
      </c>
      <c r="F20" s="10" t="s">
        <v>17</v>
      </c>
      <c r="G20" s="10" t="s">
        <v>56</v>
      </c>
      <c r="H20" s="13">
        <v>80</v>
      </c>
      <c r="I20" s="25">
        <f t="shared" si="0"/>
        <v>40</v>
      </c>
      <c r="J20" s="26">
        <v>0</v>
      </c>
      <c r="K20" s="26">
        <f t="shared" si="1"/>
        <v>0</v>
      </c>
      <c r="L20" s="26">
        <f t="shared" si="2"/>
        <v>40</v>
      </c>
      <c r="M20" s="27">
        <v>17</v>
      </c>
      <c r="N20" s="27" t="s">
        <v>47</v>
      </c>
      <c r="O20" s="28" t="s">
        <v>57</v>
      </c>
    </row>
    <row r="21" s="3" customFormat="1" ht="35" customHeight="1" spans="1:15">
      <c r="A21" s="10">
        <v>19</v>
      </c>
      <c r="B21" s="10" t="s">
        <v>14</v>
      </c>
      <c r="C21" s="10" t="s">
        <v>15</v>
      </c>
      <c r="D21" s="14"/>
      <c r="E21" s="10" t="s">
        <v>58</v>
      </c>
      <c r="F21" s="10" t="s">
        <v>17</v>
      </c>
      <c r="G21" s="10" t="s">
        <v>59</v>
      </c>
      <c r="H21" s="10">
        <v>70</v>
      </c>
      <c r="I21" s="25">
        <f t="shared" si="0"/>
        <v>35</v>
      </c>
      <c r="J21" s="26">
        <v>0</v>
      </c>
      <c r="K21" s="26">
        <f t="shared" si="1"/>
        <v>0</v>
      </c>
      <c r="L21" s="26">
        <f t="shared" si="2"/>
        <v>35</v>
      </c>
      <c r="M21" s="27">
        <v>18</v>
      </c>
      <c r="N21" s="27" t="s">
        <v>47</v>
      </c>
      <c r="O21" s="27" t="s">
        <v>60</v>
      </c>
    </row>
    <row r="22" s="3" customFormat="1" ht="35" customHeight="1" spans="1:15">
      <c r="A22" s="10">
        <v>20</v>
      </c>
      <c r="B22" s="10" t="s">
        <v>14</v>
      </c>
      <c r="C22" s="10" t="s">
        <v>15</v>
      </c>
      <c r="D22" s="14"/>
      <c r="E22" s="10" t="s">
        <v>61</v>
      </c>
      <c r="F22" s="10" t="s">
        <v>17</v>
      </c>
      <c r="G22" s="10" t="s">
        <v>62</v>
      </c>
      <c r="H22" s="10">
        <v>66</v>
      </c>
      <c r="I22" s="25">
        <f t="shared" si="0"/>
        <v>33</v>
      </c>
      <c r="J22" s="26">
        <v>0</v>
      </c>
      <c r="K22" s="26">
        <f t="shared" si="1"/>
        <v>0</v>
      </c>
      <c r="L22" s="26">
        <f t="shared" si="2"/>
        <v>33</v>
      </c>
      <c r="M22" s="27">
        <v>19</v>
      </c>
      <c r="N22" s="27" t="s">
        <v>47</v>
      </c>
      <c r="O22" s="27" t="s">
        <v>60</v>
      </c>
    </row>
    <row r="23" s="3" customFormat="1" ht="35" customHeight="1" spans="1:15">
      <c r="A23" s="10">
        <v>21</v>
      </c>
      <c r="B23" s="10" t="s">
        <v>14</v>
      </c>
      <c r="C23" s="10" t="s">
        <v>15</v>
      </c>
      <c r="D23" s="18"/>
      <c r="E23" s="10" t="s">
        <v>63</v>
      </c>
      <c r="F23" s="10" t="s">
        <v>25</v>
      </c>
      <c r="G23" s="10" t="s">
        <v>64</v>
      </c>
      <c r="H23" s="10">
        <v>62</v>
      </c>
      <c r="I23" s="25">
        <f t="shared" si="0"/>
        <v>31</v>
      </c>
      <c r="J23" s="26">
        <v>0</v>
      </c>
      <c r="K23" s="26">
        <f t="shared" si="1"/>
        <v>0</v>
      </c>
      <c r="L23" s="26">
        <f t="shared" si="2"/>
        <v>31</v>
      </c>
      <c r="M23" s="27">
        <v>20</v>
      </c>
      <c r="N23" s="27" t="s">
        <v>47</v>
      </c>
      <c r="O23" s="27" t="s">
        <v>60</v>
      </c>
    </row>
    <row r="24" s="3" customFormat="1" ht="35" customHeight="1" spans="1:15">
      <c r="A24" s="10">
        <v>22</v>
      </c>
      <c r="B24" s="10" t="s">
        <v>14</v>
      </c>
      <c r="C24" s="10" t="s">
        <v>65</v>
      </c>
      <c r="D24" s="10">
        <v>1</v>
      </c>
      <c r="E24" s="10" t="s">
        <v>66</v>
      </c>
      <c r="F24" s="10" t="s">
        <v>25</v>
      </c>
      <c r="G24" s="10" t="s">
        <v>67</v>
      </c>
      <c r="H24" s="10">
        <v>76</v>
      </c>
      <c r="I24" s="25">
        <f t="shared" si="0"/>
        <v>38</v>
      </c>
      <c r="J24" s="26">
        <v>82</v>
      </c>
      <c r="K24" s="26">
        <f t="shared" si="1"/>
        <v>41</v>
      </c>
      <c r="L24" s="26">
        <f t="shared" si="2"/>
        <v>79</v>
      </c>
      <c r="M24" s="27">
        <v>1</v>
      </c>
      <c r="N24" s="27" t="s">
        <v>19</v>
      </c>
      <c r="O24" s="27"/>
    </row>
    <row r="25" s="3" customFormat="1" ht="35" customHeight="1" spans="1:15">
      <c r="A25" s="10">
        <v>23</v>
      </c>
      <c r="B25" s="10" t="s">
        <v>14</v>
      </c>
      <c r="C25" s="10" t="s">
        <v>65</v>
      </c>
      <c r="D25" s="10"/>
      <c r="E25" s="10" t="s">
        <v>68</v>
      </c>
      <c r="F25" s="10" t="s">
        <v>25</v>
      </c>
      <c r="G25" s="10" t="s">
        <v>69</v>
      </c>
      <c r="H25" s="10">
        <v>86</v>
      </c>
      <c r="I25" s="25">
        <f t="shared" si="0"/>
        <v>43</v>
      </c>
      <c r="J25" s="26">
        <v>61</v>
      </c>
      <c r="K25" s="26">
        <f t="shared" si="1"/>
        <v>30.5</v>
      </c>
      <c r="L25" s="26">
        <f t="shared" si="2"/>
        <v>73.5</v>
      </c>
      <c r="M25" s="27">
        <v>2</v>
      </c>
      <c r="N25" s="27" t="s">
        <v>47</v>
      </c>
      <c r="O25" s="27"/>
    </row>
    <row r="26" s="3" customFormat="1" ht="35" customHeight="1" spans="1:15">
      <c r="A26" s="10">
        <v>24</v>
      </c>
      <c r="B26" s="10" t="s">
        <v>14</v>
      </c>
      <c r="C26" s="10" t="s">
        <v>65</v>
      </c>
      <c r="D26" s="10"/>
      <c r="E26" s="13" t="s">
        <v>70</v>
      </c>
      <c r="F26" s="13" t="s">
        <v>25</v>
      </c>
      <c r="G26" s="10" t="s">
        <v>71</v>
      </c>
      <c r="H26" s="10">
        <v>82</v>
      </c>
      <c r="I26" s="25">
        <f t="shared" si="0"/>
        <v>41</v>
      </c>
      <c r="J26" s="26">
        <v>43.6666666666667</v>
      </c>
      <c r="K26" s="26">
        <f t="shared" si="1"/>
        <v>21.8333333333333</v>
      </c>
      <c r="L26" s="26">
        <f t="shared" si="2"/>
        <v>62.8333333333333</v>
      </c>
      <c r="M26" s="27">
        <v>3</v>
      </c>
      <c r="N26" s="27" t="s">
        <v>47</v>
      </c>
      <c r="O26" s="28" t="s">
        <v>48</v>
      </c>
    </row>
    <row r="27" s="3" customFormat="1" ht="35" customHeight="1" spans="1:15">
      <c r="A27" s="10">
        <v>25</v>
      </c>
      <c r="B27" s="10" t="s">
        <v>14</v>
      </c>
      <c r="C27" s="10" t="s">
        <v>72</v>
      </c>
      <c r="D27" s="10">
        <v>1</v>
      </c>
      <c r="E27" s="19" t="s">
        <v>73</v>
      </c>
      <c r="F27" s="10" t="s">
        <v>17</v>
      </c>
      <c r="G27" s="10" t="s">
        <v>74</v>
      </c>
      <c r="H27" s="10">
        <v>98</v>
      </c>
      <c r="I27" s="25">
        <f t="shared" si="0"/>
        <v>49</v>
      </c>
      <c r="J27" s="26">
        <v>84</v>
      </c>
      <c r="K27" s="26">
        <f t="shared" si="1"/>
        <v>42</v>
      </c>
      <c r="L27" s="26">
        <f t="shared" si="2"/>
        <v>91</v>
      </c>
      <c r="M27" s="27">
        <v>1</v>
      </c>
      <c r="N27" s="27" t="s">
        <v>19</v>
      </c>
      <c r="O27" s="27"/>
    </row>
    <row r="28" s="3" customFormat="1" ht="35" customHeight="1" spans="1:15">
      <c r="A28" s="10">
        <v>26</v>
      </c>
      <c r="B28" s="10" t="s">
        <v>14</v>
      </c>
      <c r="C28" s="10" t="s">
        <v>72</v>
      </c>
      <c r="D28" s="10"/>
      <c r="E28" s="19" t="s">
        <v>75</v>
      </c>
      <c r="F28" s="10" t="s">
        <v>17</v>
      </c>
      <c r="G28" s="10" t="s">
        <v>76</v>
      </c>
      <c r="H28" s="10">
        <v>98</v>
      </c>
      <c r="I28" s="25">
        <f t="shared" si="0"/>
        <v>49</v>
      </c>
      <c r="J28" s="26">
        <v>74.3333333333333</v>
      </c>
      <c r="K28" s="26">
        <f t="shared" si="1"/>
        <v>37.1666666666667</v>
      </c>
      <c r="L28" s="26">
        <f t="shared" si="2"/>
        <v>86.1666666666667</v>
      </c>
      <c r="M28" s="27">
        <v>2</v>
      </c>
      <c r="N28" s="27" t="s">
        <v>47</v>
      </c>
      <c r="O28" s="27"/>
    </row>
    <row r="29" s="3" customFormat="1" ht="46" customHeight="1" spans="1:15">
      <c r="A29" s="10">
        <v>27</v>
      </c>
      <c r="B29" s="10" t="s">
        <v>14</v>
      </c>
      <c r="C29" s="10" t="s">
        <v>72</v>
      </c>
      <c r="D29" s="10"/>
      <c r="E29" s="10" t="s">
        <v>77</v>
      </c>
      <c r="F29" s="10" t="s">
        <v>17</v>
      </c>
      <c r="G29" s="10" t="s">
        <v>78</v>
      </c>
      <c r="H29" s="10">
        <v>98</v>
      </c>
      <c r="I29" s="25">
        <f t="shared" ref="I29:I37" si="3">H29/2</f>
        <v>49</v>
      </c>
      <c r="J29" s="26">
        <v>0</v>
      </c>
      <c r="K29" s="26">
        <f t="shared" ref="K29:K37" si="4">J29/2</f>
        <v>0</v>
      </c>
      <c r="L29" s="26">
        <f t="shared" ref="L29:L37" si="5">I29+K29</f>
        <v>49</v>
      </c>
      <c r="M29" s="27">
        <v>3</v>
      </c>
      <c r="N29" s="27" t="s">
        <v>47</v>
      </c>
      <c r="O29" s="28" t="s">
        <v>57</v>
      </c>
    </row>
    <row r="30" s="3" customFormat="1" ht="35" customHeight="1" spans="1:15">
      <c r="A30" s="10">
        <v>28</v>
      </c>
      <c r="B30" s="10" t="s">
        <v>79</v>
      </c>
      <c r="C30" s="20" t="s">
        <v>80</v>
      </c>
      <c r="D30" s="21">
        <v>1</v>
      </c>
      <c r="E30" s="10" t="s">
        <v>81</v>
      </c>
      <c r="F30" s="10" t="s">
        <v>17</v>
      </c>
      <c r="G30" s="10" t="s">
        <v>82</v>
      </c>
      <c r="H30" s="10">
        <v>76</v>
      </c>
      <c r="I30" s="25">
        <f t="shared" si="3"/>
        <v>38</v>
      </c>
      <c r="J30" s="26">
        <v>82.3333333333333</v>
      </c>
      <c r="K30" s="26">
        <f t="shared" si="4"/>
        <v>41.1666666666667</v>
      </c>
      <c r="L30" s="26">
        <f t="shared" si="5"/>
        <v>79.1666666666667</v>
      </c>
      <c r="M30" s="27">
        <v>1</v>
      </c>
      <c r="N30" s="27" t="s">
        <v>19</v>
      </c>
      <c r="O30" s="27"/>
    </row>
    <row r="31" s="3" customFormat="1" ht="35" customHeight="1" spans="1:15">
      <c r="A31" s="10">
        <v>29</v>
      </c>
      <c r="B31" s="10" t="s">
        <v>79</v>
      </c>
      <c r="C31" s="20" t="s">
        <v>80</v>
      </c>
      <c r="D31" s="21"/>
      <c r="E31" s="10" t="s">
        <v>83</v>
      </c>
      <c r="F31" s="10" t="s">
        <v>17</v>
      </c>
      <c r="G31" s="10" t="s">
        <v>84</v>
      </c>
      <c r="H31" s="10">
        <v>76</v>
      </c>
      <c r="I31" s="25">
        <f t="shared" si="3"/>
        <v>38</v>
      </c>
      <c r="J31" s="26">
        <v>81.3333333333333</v>
      </c>
      <c r="K31" s="26">
        <f t="shared" si="4"/>
        <v>40.6666666666667</v>
      </c>
      <c r="L31" s="26">
        <f t="shared" si="5"/>
        <v>78.6666666666667</v>
      </c>
      <c r="M31" s="27">
        <v>2</v>
      </c>
      <c r="N31" s="27" t="s">
        <v>47</v>
      </c>
      <c r="O31" s="27"/>
    </row>
    <row r="32" s="3" customFormat="1" ht="35" customHeight="1" spans="1:15">
      <c r="A32" s="10">
        <v>30</v>
      </c>
      <c r="B32" s="10" t="s">
        <v>79</v>
      </c>
      <c r="C32" s="20" t="s">
        <v>80</v>
      </c>
      <c r="D32" s="22"/>
      <c r="E32" s="10" t="s">
        <v>85</v>
      </c>
      <c r="F32" s="10" t="s">
        <v>17</v>
      </c>
      <c r="G32" s="10" t="s">
        <v>86</v>
      </c>
      <c r="H32" s="10">
        <v>72</v>
      </c>
      <c r="I32" s="25">
        <f t="shared" si="3"/>
        <v>36</v>
      </c>
      <c r="J32" s="26">
        <v>74</v>
      </c>
      <c r="K32" s="26">
        <f t="shared" si="4"/>
        <v>37</v>
      </c>
      <c r="L32" s="26">
        <f t="shared" si="5"/>
        <v>73</v>
      </c>
      <c r="M32" s="27">
        <v>3</v>
      </c>
      <c r="N32" s="27" t="s">
        <v>47</v>
      </c>
      <c r="O32" s="27"/>
    </row>
    <row r="33" s="3" customFormat="1" ht="35" customHeight="1" spans="1:15">
      <c r="A33" s="10">
        <v>31</v>
      </c>
      <c r="B33" s="10" t="s">
        <v>79</v>
      </c>
      <c r="C33" s="15" t="s">
        <v>87</v>
      </c>
      <c r="D33" s="15">
        <v>1</v>
      </c>
      <c r="E33" s="15" t="s">
        <v>88</v>
      </c>
      <c r="F33" s="15" t="s">
        <v>25</v>
      </c>
      <c r="G33" s="10" t="s">
        <v>89</v>
      </c>
      <c r="H33" s="15">
        <v>90</v>
      </c>
      <c r="I33" s="25">
        <f t="shared" si="3"/>
        <v>45</v>
      </c>
      <c r="J33" s="26">
        <v>73.6666666666667</v>
      </c>
      <c r="K33" s="26">
        <f t="shared" si="4"/>
        <v>36.8333333333333</v>
      </c>
      <c r="L33" s="26">
        <f t="shared" si="5"/>
        <v>81.8333333333333</v>
      </c>
      <c r="M33" s="27">
        <v>1</v>
      </c>
      <c r="N33" s="27" t="s">
        <v>19</v>
      </c>
      <c r="O33" s="27"/>
    </row>
    <row r="34" s="3" customFormat="1" ht="35" customHeight="1" spans="1:15">
      <c r="A34" s="10">
        <v>32</v>
      </c>
      <c r="B34" s="10" t="s">
        <v>90</v>
      </c>
      <c r="C34" s="15" t="s">
        <v>87</v>
      </c>
      <c r="D34" s="23">
        <v>1</v>
      </c>
      <c r="E34" s="15" t="s">
        <v>91</v>
      </c>
      <c r="F34" s="15" t="s">
        <v>25</v>
      </c>
      <c r="G34" s="10" t="s">
        <v>92</v>
      </c>
      <c r="H34" s="15">
        <v>84</v>
      </c>
      <c r="I34" s="25">
        <f t="shared" si="3"/>
        <v>42</v>
      </c>
      <c r="J34" s="26">
        <v>69.3333333333333</v>
      </c>
      <c r="K34" s="26">
        <f t="shared" si="4"/>
        <v>34.6666666666667</v>
      </c>
      <c r="L34" s="26">
        <f t="shared" si="5"/>
        <v>76.6666666666667</v>
      </c>
      <c r="M34" s="27">
        <v>1</v>
      </c>
      <c r="N34" s="27" t="s">
        <v>19</v>
      </c>
      <c r="O34" s="27"/>
    </row>
    <row r="35" s="3" customFormat="1" ht="35" customHeight="1" spans="1:15">
      <c r="A35" s="10">
        <v>33</v>
      </c>
      <c r="B35" s="10" t="s">
        <v>90</v>
      </c>
      <c r="C35" s="15" t="s">
        <v>87</v>
      </c>
      <c r="D35" s="23"/>
      <c r="E35" s="15" t="s">
        <v>93</v>
      </c>
      <c r="F35" s="15" t="s">
        <v>25</v>
      </c>
      <c r="G35" s="10" t="s">
        <v>94</v>
      </c>
      <c r="H35" s="15">
        <v>86</v>
      </c>
      <c r="I35" s="25">
        <f t="shared" si="3"/>
        <v>43</v>
      </c>
      <c r="J35" s="26">
        <v>0</v>
      </c>
      <c r="K35" s="26">
        <f t="shared" si="4"/>
        <v>0</v>
      </c>
      <c r="L35" s="26">
        <f t="shared" si="5"/>
        <v>43</v>
      </c>
      <c r="M35" s="27">
        <v>2</v>
      </c>
      <c r="N35" s="27" t="s">
        <v>47</v>
      </c>
      <c r="O35" s="27" t="s">
        <v>60</v>
      </c>
    </row>
    <row r="36" s="3" customFormat="1" ht="35" customHeight="1" spans="1:15">
      <c r="A36" s="10">
        <v>34</v>
      </c>
      <c r="B36" s="16" t="s">
        <v>90</v>
      </c>
      <c r="C36" s="15" t="s">
        <v>95</v>
      </c>
      <c r="D36" s="15">
        <v>1</v>
      </c>
      <c r="E36" s="15" t="s">
        <v>96</v>
      </c>
      <c r="F36" s="15" t="s">
        <v>17</v>
      </c>
      <c r="G36" s="10" t="s">
        <v>97</v>
      </c>
      <c r="H36" s="15">
        <v>76</v>
      </c>
      <c r="I36" s="25">
        <f t="shared" si="3"/>
        <v>38</v>
      </c>
      <c r="J36" s="26">
        <v>83.3333333333333</v>
      </c>
      <c r="K36" s="26">
        <f t="shared" si="4"/>
        <v>41.6666666666667</v>
      </c>
      <c r="L36" s="26">
        <f t="shared" si="5"/>
        <v>79.6666666666667</v>
      </c>
      <c r="M36" s="27">
        <v>1</v>
      </c>
      <c r="N36" s="27" t="s">
        <v>19</v>
      </c>
      <c r="O36" s="27"/>
    </row>
    <row r="37" s="3" customFormat="1" ht="35" customHeight="1" spans="1:15">
      <c r="A37" s="10">
        <v>35</v>
      </c>
      <c r="B37" s="13" t="s">
        <v>98</v>
      </c>
      <c r="C37" s="15" t="s">
        <v>87</v>
      </c>
      <c r="D37" s="15">
        <v>1</v>
      </c>
      <c r="E37" s="15" t="s">
        <v>99</v>
      </c>
      <c r="F37" s="15" t="s">
        <v>25</v>
      </c>
      <c r="G37" s="10" t="s">
        <v>100</v>
      </c>
      <c r="H37" s="15">
        <v>80</v>
      </c>
      <c r="I37" s="25">
        <f t="shared" si="3"/>
        <v>40</v>
      </c>
      <c r="J37" s="26">
        <v>73.3333333333333</v>
      </c>
      <c r="K37" s="26">
        <f t="shared" si="4"/>
        <v>36.6666666666667</v>
      </c>
      <c r="L37" s="26">
        <f t="shared" si="5"/>
        <v>76.6666666666667</v>
      </c>
      <c r="M37" s="27">
        <v>1</v>
      </c>
      <c r="N37" s="27" t="s">
        <v>19</v>
      </c>
      <c r="O37" s="27"/>
    </row>
  </sheetData>
  <autoFilter xmlns:etc="http://www.wps.cn/officeDocument/2017/etCustomData" ref="A2:H37" etc:filterBottomFollowUsedRange="0">
    <extLst/>
  </autoFilter>
  <mergeCells count="6">
    <mergeCell ref="A1:O1"/>
    <mergeCell ref="D3:D23"/>
    <mergeCell ref="D24:D26"/>
    <mergeCell ref="D27:D29"/>
    <mergeCell ref="D30:D32"/>
    <mergeCell ref="D34:D35"/>
  </mergeCells>
  <conditionalFormatting sqref="E16">
    <cfRule type="duplicateValues" dxfId="0" priority="2"/>
    <cfRule type="duplicateValues" dxfId="1" priority="3"/>
  </conditionalFormatting>
  <conditionalFormatting sqref="E3:E12">
    <cfRule type="duplicateValues" dxfId="0" priority="5"/>
  </conditionalFormatting>
  <conditionalFormatting sqref="E13:E14">
    <cfRule type="duplicateValues" dxfId="0" priority="4"/>
  </conditionalFormatting>
  <conditionalFormatting sqref="E25:E26">
    <cfRule type="duplicateValues" dxfId="0" priority="8"/>
  </conditionalFormatting>
  <conditionalFormatting sqref="E30:E32">
    <cfRule type="duplicateValues" dxfId="0" priority="7"/>
  </conditionalFormatting>
  <conditionalFormatting sqref="E38:E1048576">
    <cfRule type="duplicateValues" dxfId="0" priority="9"/>
  </conditionalFormatting>
  <conditionalFormatting sqref="E2:E14 E16">
    <cfRule type="duplicateValues" dxfId="0" priority="1"/>
  </conditionalFormatting>
  <conditionalFormatting sqref="E7 E12">
    <cfRule type="duplicateValues" dxfId="1" priority="6"/>
  </conditionalFormatting>
  <pageMargins left="0.156944444444444" right="0.0784722222222222" top="0.550694444444444" bottom="0.236111111111111" header="0.5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2024-09-11T07:05:00Z</dcterms:created>
  <dcterms:modified xsi:type="dcterms:W3CDTF">2025-05-16T04:04:57Z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