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综合成绩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<sst xmlns="http://schemas.openxmlformats.org/spreadsheetml/2006/main" count="165" uniqueCount="83">
  <si>
    <t>保亭黎族苗族自治县医疗集团2024年公开招聘工作人员（第四批）面试成绩、综合成绩及入围体检人员名单</t>
  </si>
  <si>
    <t>序号</t>
  </si>
  <si>
    <t>报考服务单位</t>
  </si>
  <si>
    <t>报考岗位</t>
  </si>
  <si>
    <t>岗位招聘人数</t>
  </si>
  <si>
    <t>姓名</t>
  </si>
  <si>
    <t>性别</t>
  </si>
  <si>
    <t>身份证号码</t>
  </si>
  <si>
    <t>笔试成绩</t>
  </si>
  <si>
    <t>面试
成绩</t>
  </si>
  <si>
    <t>综合成绩</t>
  </si>
  <si>
    <t>岗位排名</t>
  </si>
  <si>
    <t>是否
入围体检</t>
  </si>
  <si>
    <t>备注</t>
  </si>
  <si>
    <t>保亭县人民医院</t>
  </si>
  <si>
    <t>护士</t>
  </si>
  <si>
    <t>杨强</t>
  </si>
  <si>
    <t>女</t>
  </si>
  <si>
    <t>460027********4425</t>
  </si>
  <si>
    <t>是</t>
  </si>
  <si>
    <t>陈妹</t>
  </si>
  <si>
    <t>460034********5829</t>
  </si>
  <si>
    <t>王丹丹</t>
  </si>
  <si>
    <t>230407********0127</t>
  </si>
  <si>
    <t>林志花</t>
  </si>
  <si>
    <t>460003********3448</t>
  </si>
  <si>
    <t>李照民</t>
  </si>
  <si>
    <t>男</t>
  </si>
  <si>
    <t>460033********4837</t>
  </si>
  <si>
    <t>卓青艳</t>
  </si>
  <si>
    <t>460006********4460</t>
  </si>
  <si>
    <t>否</t>
  </si>
  <si>
    <t>谭春爱</t>
  </si>
  <si>
    <t>460034********5825</t>
  </si>
  <si>
    <t>西药师</t>
  </si>
  <si>
    <t>韦金秀</t>
  </si>
  <si>
    <t>451228********0525</t>
  </si>
  <si>
    <t>冼丽妹</t>
  </si>
  <si>
    <t>460103********1524</t>
  </si>
  <si>
    <t>公卫科
干事</t>
  </si>
  <si>
    <t>吴妹</t>
  </si>
  <si>
    <t>460003********6628</t>
  </si>
  <si>
    <t>伍芳凝</t>
  </si>
  <si>
    <t>460005********3249</t>
  </si>
  <si>
    <t>面试缺考</t>
  </si>
  <si>
    <t>响水分院</t>
  </si>
  <si>
    <t>符祎捷</t>
  </si>
  <si>
    <t>469029********1118</t>
  </si>
  <si>
    <t>胡小妹</t>
  </si>
  <si>
    <t>460035********3227</t>
  </si>
  <si>
    <t>口腔科
医生</t>
  </si>
  <si>
    <t>徐宇亮</t>
  </si>
  <si>
    <t>362202********1010</t>
  </si>
  <si>
    <t>南林分院</t>
  </si>
  <si>
    <t>公卫人员</t>
  </si>
  <si>
    <t>王小婷</t>
  </si>
  <si>
    <t>469024********6023</t>
  </si>
  <si>
    <t>盛静雯</t>
  </si>
  <si>
    <t>469030********7027</t>
  </si>
  <si>
    <t>新政分院</t>
  </si>
  <si>
    <t>董柳花</t>
  </si>
  <si>
    <t>460035********2327</t>
  </si>
  <si>
    <t>王云天</t>
  </si>
  <si>
    <t>460035********0228</t>
  </si>
  <si>
    <t>保城分院</t>
  </si>
  <si>
    <t>医师</t>
  </si>
  <si>
    <t>刘政</t>
  </si>
  <si>
    <t>460035********0618</t>
  </si>
  <si>
    <t>陈警</t>
  </si>
  <si>
    <t>460034********5817</t>
  </si>
  <si>
    <t>邹宇</t>
  </si>
  <si>
    <t>469029********0925</t>
  </si>
  <si>
    <t>陈燕佳</t>
  </si>
  <si>
    <t>469028********4120</t>
  </si>
  <si>
    <t>陈颜熙</t>
  </si>
  <si>
    <t>460026********094X</t>
  </si>
  <si>
    <t>六弓分院</t>
  </si>
  <si>
    <t>陈家学</t>
  </si>
  <si>
    <t>469029********3218</t>
  </si>
  <si>
    <t>三道分院</t>
  </si>
  <si>
    <t>急救医师</t>
  </si>
  <si>
    <t>柳海林</t>
  </si>
  <si>
    <t>460035********1118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</si>
</sst>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  <scheme val="minor"/>
    </font>
    <font>
      <sz val="20"/>
      <name val="方正小标宋_GBK"/>
      <charset val="134"/>
    </font>
    <font>
      <b/>
      <sz val="14"/>
      <name val="仿宋_GB2312"/>
      <charset val="134"/>
    </font>
    <font>
      <b/>
      <sz val="14"/>
      <name val="宋体"/>
      <charset val="134"/>
    </font>
    <font>
      <sz val="12"/>
      <name val="宋体"/>
      <charset val="134"/>
    </font>
    <font>
      <b/>
      <sz val="14"/>
      <color indexed="8"/>
      <name val="宋体"/>
      <charset val="134"/>
    </font>
    <font>
      <b/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9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8" fontId="3" fillId="0" borderId="1" xfId="0" applyNumberFormat="1" applyFont="1" applyFill="1" applyBorder="1" applyAlignment="1" applyProtection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78" fontId="1" fillId="0" borderId="0" xfId="0" applyNumberFormat="1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"/>
  <sheetViews>
    <sheetView tabSelected="1" workbookViewId="0">
      <pane ySplit="2" topLeftCell="A14" activePane="bottomLeft" state="frozen"/>
      <selection/>
      <selection pane="bottomLeft" activeCell="N22" sqref="N22"/>
    </sheetView>
  </sheetViews>
  <sheetFormatPr defaultColWidth="9" defaultRowHeight="14.25"/>
  <cols>
    <col min="1" max="1" width="4.5" style="3" customWidth="1"/>
    <col min="2" max="2" width="9.75" style="4" customWidth="1"/>
    <col min="3" max="3" width="7.625" style="4" customWidth="1"/>
    <col min="4" max="4" width="7.875" style="4" customWidth="1"/>
    <col min="5" max="5" width="9" style="4" customWidth="1"/>
    <col min="6" max="6" width="6.75" style="4" customWidth="1"/>
    <col min="7" max="7" width="20.5" style="4" customWidth="1"/>
    <col min="8" max="8" width="6.625" style="4" customWidth="1"/>
    <col min="9" max="9" width="6.75" style="1" customWidth="1"/>
    <col min="10" max="10" width="6.625" style="1" customWidth="1"/>
    <col min="11" max="11" width="7.5" style="1" customWidth="1"/>
    <col min="12" max="12" width="11.625" style="5" customWidth="1"/>
    <col min="13" max="13" width="6.75" style="1" customWidth="1"/>
    <col min="14" max="14" width="12.375" style="1" customWidth="1"/>
    <col min="15" max="15" width="8.75" style="1" customWidth="1"/>
    <col min="16" max="22" width="5" style="1" customWidth="1"/>
    <col min="23" max="16384" width="9" style="1"/>
  </cols>
  <sheetData>
    <row r="1" s="1" customFormat="1" ht="56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2" customFormat="1" ht="65" customHeight="1" spans="1:15">
      <c r="A2" s="7" t="s">
        <v>1</v>
      </c>
      <c r="B2" s="8" t="s">
        <v>2</v>
      </c>
      <c r="C2" s="8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5">
        <v>0.5</v>
      </c>
      <c r="J2" s="16" t="s">
        <v>9</v>
      </c>
      <c r="K2" s="15">
        <v>0.5</v>
      </c>
      <c r="L2" s="16" t="s">
        <v>10</v>
      </c>
      <c r="M2" s="17" t="s">
        <v>11</v>
      </c>
      <c r="N2" s="18" t="s">
        <v>12</v>
      </c>
      <c r="O2" s="19" t="s">
        <v>13</v>
      </c>
    </row>
    <row r="3" s="1" customFormat="1" ht="35" customHeight="1" spans="1:15">
      <c r="A3" s="9">
        <v>1</v>
      </c>
      <c r="B3" s="9" t="s">
        <v>14</v>
      </c>
      <c r="C3" s="9" t="s">
        <v>15</v>
      </c>
      <c r="D3" s="9">
        <v>5</v>
      </c>
      <c r="E3" s="9" t="s">
        <v>16</v>
      </c>
      <c r="F3" s="9" t="s">
        <v>17</v>
      </c>
      <c r="G3" s="9" t="s">
        <v>18</v>
      </c>
      <c r="H3" s="10">
        <v>76</v>
      </c>
      <c r="I3" s="20">
        <f t="shared" ref="I3:I8" si="0">H3*50%</f>
        <v>38</v>
      </c>
      <c r="J3" s="21">
        <v>81</v>
      </c>
      <c r="K3" s="22">
        <f t="shared" ref="K3:K8" si="1">50%*J3</f>
        <v>40.5</v>
      </c>
      <c r="L3" s="22">
        <f t="shared" ref="L3:L8" si="2">I3+K3</f>
        <v>78.5</v>
      </c>
      <c r="M3" s="10">
        <v>1</v>
      </c>
      <c r="N3" s="10" t="s">
        <v>19</v>
      </c>
      <c r="O3" s="23"/>
    </row>
    <row r="4" s="1" customFormat="1" ht="38" customHeight="1" spans="1:15">
      <c r="A4" s="9">
        <v>3</v>
      </c>
      <c r="B4" s="9" t="s">
        <v>14</v>
      </c>
      <c r="C4" s="9" t="s">
        <v>15</v>
      </c>
      <c r="D4" s="9"/>
      <c r="E4" s="9" t="s">
        <v>20</v>
      </c>
      <c r="F4" s="9" t="s">
        <v>17</v>
      </c>
      <c r="G4" s="9" t="s">
        <v>21</v>
      </c>
      <c r="H4" s="10">
        <v>72</v>
      </c>
      <c r="I4" s="20">
        <f t="shared" si="0"/>
        <v>36</v>
      </c>
      <c r="J4" s="22">
        <v>82.33</v>
      </c>
      <c r="K4" s="22">
        <f t="shared" si="1"/>
        <v>41.165</v>
      </c>
      <c r="L4" s="22">
        <f t="shared" si="2"/>
        <v>77.165</v>
      </c>
      <c r="M4" s="10">
        <v>2</v>
      </c>
      <c r="N4" s="10" t="s">
        <v>19</v>
      </c>
      <c r="O4" s="23"/>
    </row>
    <row r="5" s="1" customFormat="1" ht="37" customHeight="1" spans="1:15">
      <c r="A5" s="9">
        <v>5</v>
      </c>
      <c r="B5" s="9" t="s">
        <v>14</v>
      </c>
      <c r="C5" s="9" t="s">
        <v>15</v>
      </c>
      <c r="D5" s="9"/>
      <c r="E5" s="9" t="s">
        <v>22</v>
      </c>
      <c r="F5" s="9" t="s">
        <v>17</v>
      </c>
      <c r="G5" s="9" t="s">
        <v>23</v>
      </c>
      <c r="H5" s="10">
        <v>68</v>
      </c>
      <c r="I5" s="20">
        <f t="shared" si="0"/>
        <v>34</v>
      </c>
      <c r="J5" s="22">
        <v>84.33</v>
      </c>
      <c r="K5" s="22">
        <f t="shared" si="1"/>
        <v>42.165</v>
      </c>
      <c r="L5" s="22">
        <f t="shared" si="2"/>
        <v>76.165</v>
      </c>
      <c r="M5" s="10">
        <v>3</v>
      </c>
      <c r="N5" s="10" t="s">
        <v>19</v>
      </c>
      <c r="O5" s="23"/>
    </row>
    <row r="6" s="1" customFormat="1" ht="35" customHeight="1" spans="1:15">
      <c r="A6" s="9">
        <v>2</v>
      </c>
      <c r="B6" s="9" t="s">
        <v>14</v>
      </c>
      <c r="C6" s="9" t="s">
        <v>15</v>
      </c>
      <c r="D6" s="9"/>
      <c r="E6" s="9" t="s">
        <v>24</v>
      </c>
      <c r="F6" s="9" t="s">
        <v>17</v>
      </c>
      <c r="G6" s="9" t="s">
        <v>25</v>
      </c>
      <c r="H6" s="10">
        <v>72</v>
      </c>
      <c r="I6" s="20">
        <f t="shared" si="0"/>
        <v>36</v>
      </c>
      <c r="J6" s="22">
        <v>75.33</v>
      </c>
      <c r="K6" s="22">
        <f t="shared" si="1"/>
        <v>37.665</v>
      </c>
      <c r="L6" s="22">
        <f t="shared" si="2"/>
        <v>73.665</v>
      </c>
      <c r="M6" s="10">
        <v>4</v>
      </c>
      <c r="N6" s="10" t="s">
        <v>19</v>
      </c>
      <c r="O6" s="23"/>
    </row>
    <row r="7" s="1" customFormat="1" ht="37" customHeight="1" spans="1:15">
      <c r="A7" s="9">
        <v>6</v>
      </c>
      <c r="B7" s="9" t="s">
        <v>14</v>
      </c>
      <c r="C7" s="9" t="s">
        <v>15</v>
      </c>
      <c r="D7" s="9"/>
      <c r="E7" s="9" t="s">
        <v>26</v>
      </c>
      <c r="F7" s="9" t="s">
        <v>27</v>
      </c>
      <c r="G7" s="9" t="s">
        <v>28</v>
      </c>
      <c r="H7" s="10">
        <v>64</v>
      </c>
      <c r="I7" s="20">
        <f t="shared" si="0"/>
        <v>32</v>
      </c>
      <c r="J7" s="22">
        <v>82.33</v>
      </c>
      <c r="K7" s="22">
        <f t="shared" si="1"/>
        <v>41.165</v>
      </c>
      <c r="L7" s="22">
        <f t="shared" si="2"/>
        <v>73.165</v>
      </c>
      <c r="M7" s="10">
        <v>5</v>
      </c>
      <c r="N7" s="10" t="s">
        <v>19</v>
      </c>
      <c r="O7" s="23"/>
    </row>
    <row r="8" s="1" customFormat="1" ht="37" customHeight="1" spans="1:15">
      <c r="A8" s="9">
        <v>4</v>
      </c>
      <c r="B8" s="9" t="s">
        <v>14</v>
      </c>
      <c r="C8" s="9" t="s">
        <v>15</v>
      </c>
      <c r="D8" s="9"/>
      <c r="E8" s="9" t="s">
        <v>29</v>
      </c>
      <c r="F8" s="9" t="s">
        <v>17</v>
      </c>
      <c r="G8" s="9" t="s">
        <v>30</v>
      </c>
      <c r="H8" s="11">
        <v>70</v>
      </c>
      <c r="I8" s="20">
        <f t="shared" si="0"/>
        <v>35</v>
      </c>
      <c r="J8" s="22">
        <v>58.33</v>
      </c>
      <c r="K8" s="22">
        <f t="shared" si="1"/>
        <v>29.165</v>
      </c>
      <c r="L8" s="22">
        <f t="shared" si="2"/>
        <v>64.165</v>
      </c>
      <c r="M8" s="10">
        <v>6</v>
      </c>
      <c r="N8" s="10" t="s">
        <v>31</v>
      </c>
      <c r="O8" s="23"/>
    </row>
    <row r="9" s="1" customFormat="1" ht="37" customHeight="1" spans="1:15">
      <c r="A9" s="9">
        <v>7</v>
      </c>
      <c r="B9" s="9" t="s">
        <v>14</v>
      </c>
      <c r="C9" s="9" t="s">
        <v>15</v>
      </c>
      <c r="D9" s="9"/>
      <c r="E9" s="9" t="s">
        <v>32</v>
      </c>
      <c r="F9" s="9" t="s">
        <v>17</v>
      </c>
      <c r="G9" s="9" t="s">
        <v>33</v>
      </c>
      <c r="H9" s="10">
        <v>64</v>
      </c>
      <c r="I9" s="20">
        <f t="shared" ref="I9:I27" si="3">H9*50%</f>
        <v>32</v>
      </c>
      <c r="J9" s="22">
        <v>55.67</v>
      </c>
      <c r="K9" s="22">
        <f t="shared" ref="K9:K27" si="4">50%*J9</f>
        <v>27.835</v>
      </c>
      <c r="L9" s="22">
        <f t="shared" ref="L9:L27" si="5">I9+K9</f>
        <v>59.835</v>
      </c>
      <c r="M9" s="10">
        <v>7</v>
      </c>
      <c r="N9" s="10" t="s">
        <v>31</v>
      </c>
      <c r="O9" s="23"/>
    </row>
    <row r="10" s="1" customFormat="1" ht="37" customHeight="1" spans="1:15">
      <c r="A10" s="9">
        <v>8</v>
      </c>
      <c r="B10" s="9" t="s">
        <v>14</v>
      </c>
      <c r="C10" s="9" t="s">
        <v>34</v>
      </c>
      <c r="D10" s="12">
        <v>1</v>
      </c>
      <c r="E10" s="9" t="s">
        <v>35</v>
      </c>
      <c r="F10" s="9" t="s">
        <v>17</v>
      </c>
      <c r="G10" s="9" t="s">
        <v>36</v>
      </c>
      <c r="H10" s="10">
        <v>44</v>
      </c>
      <c r="I10" s="20">
        <f t="shared" si="3"/>
        <v>22</v>
      </c>
      <c r="J10" s="22">
        <v>89.67</v>
      </c>
      <c r="K10" s="22">
        <f t="shared" si="4"/>
        <v>44.835</v>
      </c>
      <c r="L10" s="22">
        <f t="shared" si="5"/>
        <v>66.835</v>
      </c>
      <c r="M10" s="10">
        <v>1</v>
      </c>
      <c r="N10" s="10" t="s">
        <v>19</v>
      </c>
      <c r="O10" s="23"/>
    </row>
    <row r="11" s="1" customFormat="1" ht="37" customHeight="1" spans="1:15">
      <c r="A11" s="9">
        <v>9</v>
      </c>
      <c r="B11" s="9" t="s">
        <v>14</v>
      </c>
      <c r="C11" s="9" t="s">
        <v>34</v>
      </c>
      <c r="D11" s="13"/>
      <c r="E11" s="9" t="s">
        <v>37</v>
      </c>
      <c r="F11" s="9" t="s">
        <v>17</v>
      </c>
      <c r="G11" s="9" t="s">
        <v>38</v>
      </c>
      <c r="H11" s="10">
        <v>46</v>
      </c>
      <c r="I11" s="20">
        <f t="shared" si="3"/>
        <v>23</v>
      </c>
      <c r="J11" s="22">
        <v>78</v>
      </c>
      <c r="K11" s="22">
        <f t="shared" si="4"/>
        <v>39</v>
      </c>
      <c r="L11" s="22">
        <f t="shared" si="5"/>
        <v>62</v>
      </c>
      <c r="M11" s="10">
        <v>2</v>
      </c>
      <c r="N11" s="10" t="s">
        <v>31</v>
      </c>
      <c r="O11" s="23"/>
    </row>
    <row r="12" s="1" customFormat="1" ht="35" customHeight="1" spans="1:15">
      <c r="A12" s="9">
        <v>10</v>
      </c>
      <c r="B12" s="9" t="s">
        <v>14</v>
      </c>
      <c r="C12" s="9" t="s">
        <v>39</v>
      </c>
      <c r="D12" s="12">
        <v>2</v>
      </c>
      <c r="E12" s="9" t="s">
        <v>40</v>
      </c>
      <c r="F12" s="9" t="s">
        <v>17</v>
      </c>
      <c r="G12" s="9" t="s">
        <v>41</v>
      </c>
      <c r="H12" s="10">
        <v>54</v>
      </c>
      <c r="I12" s="20">
        <f t="shared" si="3"/>
        <v>27</v>
      </c>
      <c r="J12" s="22">
        <v>73</v>
      </c>
      <c r="K12" s="22">
        <f t="shared" si="4"/>
        <v>36.5</v>
      </c>
      <c r="L12" s="22">
        <f t="shared" si="5"/>
        <v>63.5</v>
      </c>
      <c r="M12" s="10">
        <v>1</v>
      </c>
      <c r="N12" s="10" t="s">
        <v>19</v>
      </c>
      <c r="O12" s="23"/>
    </row>
    <row r="13" s="1" customFormat="1" ht="35" customHeight="1" spans="1:15">
      <c r="A13" s="9">
        <v>11</v>
      </c>
      <c r="B13" s="9" t="s">
        <v>14</v>
      </c>
      <c r="C13" s="9" t="s">
        <v>39</v>
      </c>
      <c r="D13" s="13"/>
      <c r="E13" s="10" t="s">
        <v>42</v>
      </c>
      <c r="F13" s="9" t="s">
        <v>17</v>
      </c>
      <c r="G13" s="9" t="s">
        <v>43</v>
      </c>
      <c r="H13" s="10">
        <v>62</v>
      </c>
      <c r="I13" s="20">
        <f t="shared" si="3"/>
        <v>31</v>
      </c>
      <c r="J13" s="22">
        <v>0</v>
      </c>
      <c r="K13" s="22">
        <f t="shared" si="4"/>
        <v>0</v>
      </c>
      <c r="L13" s="22">
        <f t="shared" si="5"/>
        <v>31</v>
      </c>
      <c r="M13" s="10">
        <v>2</v>
      </c>
      <c r="N13" s="10" t="s">
        <v>31</v>
      </c>
      <c r="O13" s="10" t="s">
        <v>44</v>
      </c>
    </row>
    <row r="14" s="1" customFormat="1" ht="35" customHeight="1" spans="1:15">
      <c r="A14" s="9">
        <v>12</v>
      </c>
      <c r="B14" s="9" t="s">
        <v>45</v>
      </c>
      <c r="C14" s="9" t="s">
        <v>15</v>
      </c>
      <c r="D14" s="9">
        <v>2</v>
      </c>
      <c r="E14" s="9" t="s">
        <v>46</v>
      </c>
      <c r="F14" s="9" t="s">
        <v>27</v>
      </c>
      <c r="G14" s="9" t="s">
        <v>47</v>
      </c>
      <c r="H14" s="10">
        <v>72</v>
      </c>
      <c r="I14" s="20">
        <f t="shared" si="3"/>
        <v>36</v>
      </c>
      <c r="J14" s="22">
        <v>77.67</v>
      </c>
      <c r="K14" s="22">
        <f t="shared" si="4"/>
        <v>38.835</v>
      </c>
      <c r="L14" s="22">
        <f t="shared" si="5"/>
        <v>74.835</v>
      </c>
      <c r="M14" s="10">
        <v>1</v>
      </c>
      <c r="N14" s="10" t="s">
        <v>19</v>
      </c>
      <c r="O14" s="23"/>
    </row>
    <row r="15" s="1" customFormat="1" ht="35" customHeight="1" spans="1:15">
      <c r="A15" s="9">
        <v>13</v>
      </c>
      <c r="B15" s="9" t="s">
        <v>45</v>
      </c>
      <c r="C15" s="9" t="s">
        <v>15</v>
      </c>
      <c r="D15" s="9"/>
      <c r="E15" s="9" t="s">
        <v>48</v>
      </c>
      <c r="F15" s="14" t="s">
        <v>17</v>
      </c>
      <c r="G15" s="14" t="s">
        <v>49</v>
      </c>
      <c r="H15" s="10">
        <v>70</v>
      </c>
      <c r="I15" s="20">
        <f t="shared" si="3"/>
        <v>35</v>
      </c>
      <c r="J15" s="22">
        <v>65</v>
      </c>
      <c r="K15" s="22">
        <f t="shared" si="4"/>
        <v>32.5</v>
      </c>
      <c r="L15" s="22">
        <f t="shared" si="5"/>
        <v>67.5</v>
      </c>
      <c r="M15" s="10">
        <v>2</v>
      </c>
      <c r="N15" s="10" t="s">
        <v>19</v>
      </c>
      <c r="O15" s="23"/>
    </row>
    <row r="16" s="1" customFormat="1" ht="35" customHeight="1" spans="1:15">
      <c r="A16" s="9">
        <v>14</v>
      </c>
      <c r="B16" s="9" t="s">
        <v>45</v>
      </c>
      <c r="C16" s="9" t="s">
        <v>50</v>
      </c>
      <c r="D16" s="9">
        <v>1</v>
      </c>
      <c r="E16" s="9" t="s">
        <v>51</v>
      </c>
      <c r="F16" s="9" t="s">
        <v>27</v>
      </c>
      <c r="G16" s="9" t="s">
        <v>52</v>
      </c>
      <c r="H16" s="9">
        <v>70</v>
      </c>
      <c r="I16" s="20">
        <f t="shared" si="3"/>
        <v>35</v>
      </c>
      <c r="J16" s="22">
        <v>81</v>
      </c>
      <c r="K16" s="22">
        <f t="shared" si="4"/>
        <v>40.5</v>
      </c>
      <c r="L16" s="22">
        <f t="shared" si="5"/>
        <v>75.5</v>
      </c>
      <c r="M16" s="10">
        <v>1</v>
      </c>
      <c r="N16" s="10" t="s">
        <v>19</v>
      </c>
      <c r="O16" s="23"/>
    </row>
    <row r="17" s="1" customFormat="1" ht="35" customHeight="1" spans="1:15">
      <c r="A17" s="9">
        <v>15</v>
      </c>
      <c r="B17" s="9" t="s">
        <v>53</v>
      </c>
      <c r="C17" s="9" t="s">
        <v>54</v>
      </c>
      <c r="D17" s="9">
        <v>2</v>
      </c>
      <c r="E17" s="14" t="s">
        <v>55</v>
      </c>
      <c r="F17" s="9" t="s">
        <v>17</v>
      </c>
      <c r="G17" s="9" t="s">
        <v>56</v>
      </c>
      <c r="H17" s="14">
        <v>70</v>
      </c>
      <c r="I17" s="20">
        <f t="shared" si="3"/>
        <v>35</v>
      </c>
      <c r="J17" s="22">
        <v>75.33</v>
      </c>
      <c r="K17" s="22">
        <f t="shared" si="4"/>
        <v>37.665</v>
      </c>
      <c r="L17" s="22">
        <f t="shared" si="5"/>
        <v>72.665</v>
      </c>
      <c r="M17" s="10">
        <v>1</v>
      </c>
      <c r="N17" s="10" t="s">
        <v>19</v>
      </c>
      <c r="O17" s="23"/>
    </row>
    <row r="18" s="1" customFormat="1" ht="35" customHeight="1" spans="1:15">
      <c r="A18" s="9">
        <v>16</v>
      </c>
      <c r="B18" s="9" t="s">
        <v>53</v>
      </c>
      <c r="C18" s="9" t="s">
        <v>54</v>
      </c>
      <c r="D18" s="9"/>
      <c r="E18" s="9" t="s">
        <v>57</v>
      </c>
      <c r="F18" s="9" t="s">
        <v>17</v>
      </c>
      <c r="G18" s="9" t="s">
        <v>58</v>
      </c>
      <c r="H18" s="9">
        <v>54</v>
      </c>
      <c r="I18" s="20">
        <f t="shared" si="3"/>
        <v>27</v>
      </c>
      <c r="J18" s="22">
        <v>73.33</v>
      </c>
      <c r="K18" s="22">
        <f t="shared" si="4"/>
        <v>36.665</v>
      </c>
      <c r="L18" s="22">
        <f t="shared" si="5"/>
        <v>63.665</v>
      </c>
      <c r="M18" s="10">
        <v>2</v>
      </c>
      <c r="N18" s="10" t="s">
        <v>19</v>
      </c>
      <c r="O18" s="23"/>
    </row>
    <row r="19" s="1" customFormat="1" ht="34" customHeight="1" spans="1:15">
      <c r="A19" s="9">
        <v>17</v>
      </c>
      <c r="B19" s="9" t="s">
        <v>59</v>
      </c>
      <c r="C19" s="9" t="s">
        <v>15</v>
      </c>
      <c r="D19" s="9">
        <v>1</v>
      </c>
      <c r="E19" s="9" t="s">
        <v>60</v>
      </c>
      <c r="F19" s="9" t="s">
        <v>17</v>
      </c>
      <c r="G19" s="9" t="s">
        <v>61</v>
      </c>
      <c r="H19" s="9">
        <v>72</v>
      </c>
      <c r="I19" s="20">
        <f t="shared" si="3"/>
        <v>36</v>
      </c>
      <c r="J19" s="22">
        <v>65.33</v>
      </c>
      <c r="K19" s="22">
        <f t="shared" si="4"/>
        <v>32.665</v>
      </c>
      <c r="L19" s="22">
        <f t="shared" si="5"/>
        <v>68.665</v>
      </c>
      <c r="M19" s="10">
        <v>1</v>
      </c>
      <c r="N19" s="10" t="s">
        <v>19</v>
      </c>
      <c r="O19" s="23"/>
    </row>
    <row r="20" s="1" customFormat="1" ht="35" customHeight="1" spans="1:17">
      <c r="A20" s="9">
        <v>18</v>
      </c>
      <c r="B20" s="9" t="s">
        <v>59</v>
      </c>
      <c r="C20" s="9" t="s">
        <v>54</v>
      </c>
      <c r="D20" s="9">
        <v>1</v>
      </c>
      <c r="E20" s="9" t="s">
        <v>62</v>
      </c>
      <c r="F20" s="9" t="s">
        <v>17</v>
      </c>
      <c r="G20" s="9" t="s">
        <v>63</v>
      </c>
      <c r="H20" s="9">
        <v>60</v>
      </c>
      <c r="I20" s="20">
        <f t="shared" si="3"/>
        <v>30</v>
      </c>
      <c r="J20" s="22">
        <v>85</v>
      </c>
      <c r="K20" s="22">
        <f t="shared" si="4"/>
        <v>42.5</v>
      </c>
      <c r="L20" s="22">
        <f t="shared" si="5"/>
        <v>72.5</v>
      </c>
      <c r="M20" s="10">
        <v>1</v>
      </c>
      <c r="N20" s="10" t="s">
        <v>19</v>
      </c>
      <c r="O20" s="24"/>
      <c r="P20" s="25"/>
      <c r="Q20" s="25"/>
    </row>
    <row r="21" s="1" customFormat="1" ht="35" customHeight="1" spans="1:17">
      <c r="A21" s="9">
        <v>19</v>
      </c>
      <c r="B21" s="9" t="s">
        <v>64</v>
      </c>
      <c r="C21" s="9" t="s">
        <v>65</v>
      </c>
      <c r="D21" s="9">
        <v>1</v>
      </c>
      <c r="E21" s="9" t="s">
        <v>66</v>
      </c>
      <c r="F21" s="9" t="s">
        <v>27</v>
      </c>
      <c r="G21" s="9" t="s">
        <v>67</v>
      </c>
      <c r="H21" s="9">
        <v>66</v>
      </c>
      <c r="I21" s="20">
        <f t="shared" si="3"/>
        <v>33</v>
      </c>
      <c r="J21" s="22">
        <v>80.67</v>
      </c>
      <c r="K21" s="22">
        <f t="shared" si="4"/>
        <v>40.335</v>
      </c>
      <c r="L21" s="22">
        <f t="shared" si="5"/>
        <v>73.335</v>
      </c>
      <c r="M21" s="10">
        <v>1</v>
      </c>
      <c r="N21" s="10" t="s">
        <v>19</v>
      </c>
      <c r="O21" s="24"/>
      <c r="P21" s="25"/>
      <c r="Q21" s="25"/>
    </row>
    <row r="22" s="1" customFormat="1" ht="35" customHeight="1" spans="1:17">
      <c r="A22" s="9">
        <v>20</v>
      </c>
      <c r="B22" s="9" t="s">
        <v>64</v>
      </c>
      <c r="C22" s="9" t="s">
        <v>65</v>
      </c>
      <c r="D22" s="9"/>
      <c r="E22" s="9" t="s">
        <v>68</v>
      </c>
      <c r="F22" s="9" t="s">
        <v>27</v>
      </c>
      <c r="G22" s="9" t="s">
        <v>69</v>
      </c>
      <c r="H22" s="9">
        <v>60</v>
      </c>
      <c r="I22" s="20">
        <f t="shared" si="3"/>
        <v>30</v>
      </c>
      <c r="J22" s="22">
        <v>80.33</v>
      </c>
      <c r="K22" s="22">
        <f t="shared" si="4"/>
        <v>40.165</v>
      </c>
      <c r="L22" s="22">
        <f t="shared" si="5"/>
        <v>70.165</v>
      </c>
      <c r="M22" s="10">
        <v>2</v>
      </c>
      <c r="N22" s="10" t="s">
        <v>31</v>
      </c>
      <c r="O22" s="24"/>
      <c r="P22" s="25"/>
      <c r="Q22" s="25"/>
    </row>
    <row r="23" s="1" customFormat="1" ht="35" customHeight="1" spans="1:15">
      <c r="A23" s="9">
        <v>22</v>
      </c>
      <c r="B23" s="9" t="s">
        <v>64</v>
      </c>
      <c r="C23" s="9" t="s">
        <v>15</v>
      </c>
      <c r="D23" s="9">
        <v>1</v>
      </c>
      <c r="E23" s="9" t="s">
        <v>70</v>
      </c>
      <c r="F23" s="9" t="s">
        <v>17</v>
      </c>
      <c r="G23" s="9" t="s">
        <v>71</v>
      </c>
      <c r="H23" s="10">
        <v>68</v>
      </c>
      <c r="I23" s="20">
        <f t="shared" si="3"/>
        <v>34</v>
      </c>
      <c r="J23" s="22">
        <v>76.33</v>
      </c>
      <c r="K23" s="22">
        <f t="shared" si="4"/>
        <v>38.165</v>
      </c>
      <c r="L23" s="22">
        <f t="shared" si="5"/>
        <v>72.165</v>
      </c>
      <c r="M23" s="10">
        <v>1</v>
      </c>
      <c r="N23" s="10" t="s">
        <v>19</v>
      </c>
      <c r="O23" s="26"/>
    </row>
    <row r="24" s="1" customFormat="1" ht="35" customHeight="1" spans="1:17">
      <c r="A24" s="9">
        <v>21</v>
      </c>
      <c r="B24" s="9" t="s">
        <v>64</v>
      </c>
      <c r="C24" s="9" t="s">
        <v>15</v>
      </c>
      <c r="D24" s="9"/>
      <c r="E24" s="9" t="s">
        <v>72</v>
      </c>
      <c r="F24" s="9" t="s">
        <v>17</v>
      </c>
      <c r="G24" s="9" t="s">
        <v>73</v>
      </c>
      <c r="H24" s="10">
        <v>72</v>
      </c>
      <c r="I24" s="20">
        <f t="shared" si="3"/>
        <v>36</v>
      </c>
      <c r="J24" s="22">
        <v>68.67</v>
      </c>
      <c r="K24" s="22">
        <f t="shared" si="4"/>
        <v>34.335</v>
      </c>
      <c r="L24" s="22">
        <v>70.34</v>
      </c>
      <c r="M24" s="10">
        <v>2</v>
      </c>
      <c r="N24" s="10" t="s">
        <v>31</v>
      </c>
      <c r="O24" s="24"/>
      <c r="P24" s="25"/>
      <c r="Q24" s="25"/>
    </row>
    <row r="25" s="1" customFormat="1" ht="35" customHeight="1" spans="1:15">
      <c r="A25" s="9">
        <v>23</v>
      </c>
      <c r="B25" s="9" t="s">
        <v>64</v>
      </c>
      <c r="C25" s="9" t="s">
        <v>15</v>
      </c>
      <c r="D25" s="9"/>
      <c r="E25" s="9" t="s">
        <v>74</v>
      </c>
      <c r="F25" s="9" t="s">
        <v>17</v>
      </c>
      <c r="G25" s="9" t="s">
        <v>75</v>
      </c>
      <c r="H25" s="10">
        <v>66</v>
      </c>
      <c r="I25" s="20">
        <f t="shared" si="3"/>
        <v>33</v>
      </c>
      <c r="J25" s="22">
        <v>61.33</v>
      </c>
      <c r="K25" s="22">
        <f t="shared" si="4"/>
        <v>30.665</v>
      </c>
      <c r="L25" s="22">
        <f>I25+K25</f>
        <v>63.665</v>
      </c>
      <c r="M25" s="10">
        <v>3</v>
      </c>
      <c r="N25" s="10" t="s">
        <v>31</v>
      </c>
      <c r="O25" s="26"/>
    </row>
    <row r="26" s="1" customFormat="1" ht="35" customHeight="1" spans="1:15">
      <c r="A26" s="9">
        <v>24</v>
      </c>
      <c r="B26" s="9" t="s">
        <v>76</v>
      </c>
      <c r="C26" s="9" t="s">
        <v>54</v>
      </c>
      <c r="D26" s="9">
        <v>1</v>
      </c>
      <c r="E26" s="9" t="s">
        <v>77</v>
      </c>
      <c r="F26" s="9" t="s">
        <v>27</v>
      </c>
      <c r="G26" s="9" t="s">
        <v>78</v>
      </c>
      <c r="H26" s="10">
        <v>40</v>
      </c>
      <c r="I26" s="20">
        <f t="shared" si="3"/>
        <v>20</v>
      </c>
      <c r="J26" s="22">
        <v>71.67</v>
      </c>
      <c r="K26" s="22">
        <f t="shared" si="4"/>
        <v>35.835</v>
      </c>
      <c r="L26" s="22">
        <f>I26+K26</f>
        <v>55.835</v>
      </c>
      <c r="M26" s="10">
        <v>1</v>
      </c>
      <c r="N26" s="10" t="s">
        <v>19</v>
      </c>
      <c r="O26" s="23"/>
    </row>
    <row r="27" s="1" customFormat="1" ht="35" customHeight="1" spans="1:15">
      <c r="A27" s="9">
        <v>25</v>
      </c>
      <c r="B27" s="10" t="s">
        <v>79</v>
      </c>
      <c r="C27" s="10" t="s">
        <v>80</v>
      </c>
      <c r="D27" s="10">
        <v>1</v>
      </c>
      <c r="E27" s="9" t="s">
        <v>81</v>
      </c>
      <c r="F27" s="9" t="s">
        <v>27</v>
      </c>
      <c r="G27" s="9" t="s">
        <v>82</v>
      </c>
      <c r="H27" s="10">
        <v>62</v>
      </c>
      <c r="I27" s="20">
        <f t="shared" si="3"/>
        <v>31</v>
      </c>
      <c r="J27" s="22">
        <v>87</v>
      </c>
      <c r="K27" s="22">
        <f t="shared" si="4"/>
        <v>43.5</v>
      </c>
      <c r="L27" s="22">
        <f>I27+K27</f>
        <v>74.5</v>
      </c>
      <c r="M27" s="10">
        <v>1</v>
      </c>
      <c r="N27" s="10" t="s">
        <v>19</v>
      </c>
      <c r="O27" s="23"/>
    </row>
    <row r="28" spans="10:12">
      <c r="J28" s="27"/>
      <c r="K28" s="27"/>
      <c r="L28" s="28"/>
    </row>
  </sheetData>
  <mergeCells count="8">
    <mergeCell ref="A1:O1"/>
    <mergeCell ref="D3:D9"/>
    <mergeCell ref="D10:D11"/>
    <mergeCell ref="D12:D13"/>
    <mergeCell ref="D14:D15"/>
    <mergeCell ref="D17:D18"/>
    <mergeCell ref="D21:D22"/>
    <mergeCell ref="D23:D25"/>
  </mergeCells>
  <conditionalFormatting sqref="E3">
    <cfRule type="duplicateValues" dxfId="0" priority="15"/>
  </conditionalFormatting>
  <conditionalFormatting sqref="E4">
    <cfRule type="duplicateValues" dxfId="0" priority="4"/>
  </conditionalFormatting>
  <conditionalFormatting sqref="E6">
    <cfRule type="duplicateValues" dxfId="0" priority="2"/>
  </conditionalFormatting>
  <conditionalFormatting sqref="E10">
    <cfRule type="duplicateValues" dxfId="0" priority="5"/>
  </conditionalFormatting>
  <conditionalFormatting sqref="E12">
    <cfRule type="duplicateValues" dxfId="0" priority="6"/>
  </conditionalFormatting>
  <conditionalFormatting sqref="H16">
    <cfRule type="duplicateValues" dxfId="0" priority="12"/>
  </conditionalFormatting>
  <conditionalFormatting sqref="H17">
    <cfRule type="duplicateValues" dxfId="0" priority="11"/>
  </conditionalFormatting>
  <conditionalFormatting sqref="H18">
    <cfRule type="duplicateValues" dxfId="0" priority="10"/>
  </conditionalFormatting>
  <conditionalFormatting sqref="H19">
    <cfRule type="duplicateValues" dxfId="0" priority="9"/>
  </conditionalFormatting>
  <conditionalFormatting sqref="H20">
    <cfRule type="duplicateValues" dxfId="0" priority="8"/>
  </conditionalFormatting>
  <conditionalFormatting sqref="H21">
    <cfRule type="duplicateValues" dxfId="0" priority="13"/>
  </conditionalFormatting>
  <conditionalFormatting sqref="H22">
    <cfRule type="duplicateValues" dxfId="0" priority="7"/>
  </conditionalFormatting>
  <conditionalFormatting sqref="E24">
    <cfRule type="duplicateValues" dxfId="0" priority="1"/>
  </conditionalFormatting>
  <conditionalFormatting sqref="E3 E11 E13:E23 E8:E9 E25:E27">
    <cfRule type="duplicateValues" dxfId="0" priority="14"/>
  </conditionalFormatting>
  <conditionalFormatting sqref="E5 E7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朱琳芝</cp:lastModifiedBy>
  <dcterms:created xsi:type="dcterms:W3CDTF">2024-09-11T07:05:00Z</dcterms:created>
  <dcterms:modified xsi:type="dcterms:W3CDTF">2024-12-18T10:47:00Z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4F1D3452B96E4F4C9EF880BBE9F5F8A1_11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